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T\Desktop\"/>
    </mc:Choice>
  </mc:AlternateContent>
  <xr:revisionPtr revIDLastSave="0" documentId="13_ncr:1_{FC1E0262-9187-4FBB-A633-C55C65E1C817}" xr6:coauthVersionLast="47" xr6:coauthVersionMax="47" xr10:uidLastSave="{00000000-0000-0000-0000-000000000000}"/>
  <bookViews>
    <workbookView xWindow="-110" yWindow="-110" windowWidth="19420" windowHeight="10420" xr2:uid="{057FD2DE-043A-478D-B59F-B2BD769DB5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8" i="1"/>
</calcChain>
</file>

<file path=xl/sharedStrings.xml><?xml version="1.0" encoding="utf-8"?>
<sst xmlns="http://schemas.openxmlformats.org/spreadsheetml/2006/main" count="107" uniqueCount="100">
  <si>
    <t xml:space="preserve">BODY PART 100% LOSS </t>
  </si>
  <si>
    <t>CALCULATION OF IMPAIRMENT</t>
  </si>
  <si>
    <t xml:space="preserve">MULTIPLY % OF WEEKS TIMES THE PPD RATE </t>
  </si>
  <si>
    <t>Ex: 5% loss person as a whole =</t>
  </si>
  <si>
    <t>PERSON AS A WHOLE</t>
  </si>
  <si>
    <t>FOOT</t>
  </si>
  <si>
    <t>GREAT TOE</t>
  </si>
  <si>
    <t xml:space="preserve">OTHER TOE </t>
  </si>
  <si>
    <t>*</t>
  </si>
  <si>
    <t>EYE</t>
  </si>
  <si>
    <t>**</t>
  </si>
  <si>
    <t>LEG</t>
  </si>
  <si>
    <t>ARM</t>
  </si>
  <si>
    <t>HAND</t>
  </si>
  <si>
    <t>***</t>
  </si>
  <si>
    <t>****</t>
  </si>
  <si>
    <t xml:space="preserve">THUMB </t>
  </si>
  <si>
    <t>INDEX FINGER</t>
  </si>
  <si>
    <t>MIDDLE FINGER</t>
  </si>
  <si>
    <t>RING FINGER</t>
  </si>
  <si>
    <t>LITTLE FINGER</t>
  </si>
  <si>
    <t>HEARING</t>
  </si>
  <si>
    <t>*****</t>
  </si>
  <si>
    <t xml:space="preserve">DISFIGUREMENT </t>
  </si>
  <si>
    <t>On or after 2/1/06</t>
  </si>
  <si>
    <t>Eye enucleation add 11 weeks 11 weeks on or after 2/1/06.</t>
  </si>
  <si>
    <t>Amputation above the knee add 27 weeks and at hip add 81 weeks on or after 2/1/06.</t>
  </si>
  <si>
    <t>Amputation above elbow add 17 weeks and at shoulder add 70 weeks on or after 2/1/06.</t>
  </si>
  <si>
    <t xml:space="preserve">Carpal tunnel PPD 15% to maximum 30% at 190 week value for injuries on or after 6/28/11 for repetitive carpal tunnel only. </t>
  </si>
  <si>
    <t>Total loss of hearing, both ears 215 weeks on or after 2/1/06.</t>
  </si>
  <si>
    <t xml:space="preserve">Percentage </t>
  </si>
  <si>
    <t xml:space="preserve">PPD Rate </t>
  </si>
  <si>
    <t>TOTAL</t>
  </si>
  <si>
    <t xml:space="preserve">STATUTORY LOSS FOR FRACTURES AFTER SEPTEMBER 15, 1980  </t>
  </si>
  <si>
    <t>SKULL:</t>
  </si>
  <si>
    <t xml:space="preserve">VERTEBRAE: </t>
  </si>
  <si>
    <t>TRANSVERSE PROCESS:</t>
  </si>
  <si>
    <t>FACIAL BONES:</t>
  </si>
  <si>
    <t>Not less than 6 weeks</t>
  </si>
  <si>
    <t>Not less than 2 weeks</t>
  </si>
  <si>
    <t>Not less than 3 weeks</t>
  </si>
  <si>
    <t>STATUTORY LOSS OF INTERNAL ORGANS</t>
  </si>
  <si>
    <t>KIDNEY, SPLEEN, OR LUNG:</t>
  </si>
  <si>
    <t>Not less than 10 weeks</t>
  </si>
  <si>
    <t>ONE TESTICLE:</t>
  </si>
  <si>
    <t>BOTH TESTICLES:</t>
  </si>
  <si>
    <t>162 on or after 2/1/06</t>
  </si>
  <si>
    <t>54 weeks on or after 2/1/06</t>
  </si>
  <si>
    <t xml:space="preserve">      5% x 500 wks x PPD rate = $ </t>
  </si>
  <si>
    <t xml:space="preserve">DEATH BEBEFITS </t>
  </si>
  <si>
    <t>MAXIMUM BENEFIT ON OR AFTER 2/1/06:</t>
  </si>
  <si>
    <t>25 years or $500,000, whichever is greater</t>
  </si>
  <si>
    <t xml:space="preserve">EFFECTIVE DATES </t>
  </si>
  <si>
    <t>1/15/17-6/30/17</t>
  </si>
  <si>
    <t>7/01/17-7/14/17</t>
  </si>
  <si>
    <t>7/15/17-1/14/18</t>
  </si>
  <si>
    <t>1/15/18-6/30/18</t>
  </si>
  <si>
    <t>7/01/18-7/14/18</t>
  </si>
  <si>
    <t>7/15/18-1/14/19</t>
  </si>
  <si>
    <t>1/15/19-6/30/19</t>
  </si>
  <si>
    <t>7/01/19-7/14/19</t>
  </si>
  <si>
    <t>7/15/19-1/14/20</t>
  </si>
  <si>
    <t>1/15/20-6/30/20</t>
  </si>
  <si>
    <t>7/01/20-7/14/20</t>
  </si>
  <si>
    <t>7/15/20-1/14/21</t>
  </si>
  <si>
    <t>1/15/21-6/30/21</t>
  </si>
  <si>
    <t>7/01/21-7/14/21</t>
  </si>
  <si>
    <t>7/15/21-1/14/22</t>
  </si>
  <si>
    <t>1/15/22-6/30/22</t>
  </si>
  <si>
    <t>7/01/22-7/14/22</t>
  </si>
  <si>
    <t>7/15/22-1/14/23</t>
  </si>
  <si>
    <t>1/15/23-6/30/23</t>
  </si>
  <si>
    <t>7/15/23-1/14/24</t>
  </si>
  <si>
    <t xml:space="preserve">MAX TTD PTD &amp; DEATH </t>
  </si>
  <si>
    <t>TBA*</t>
  </si>
  <si>
    <t xml:space="preserve">MAX PPD </t>
  </si>
  <si>
    <t>MIN PTD DEATH &amp; AMPUTATION</t>
  </si>
  <si>
    <t>STATE AWW</t>
  </si>
  <si>
    <t>MINIMUM COMPENSATION RATES</t>
  </si>
  <si>
    <t>TTD &amp; PPD RATES</t>
  </si>
  <si>
    <t>Total number of children &amp;/or spouse</t>
  </si>
  <si>
    <t>4+</t>
  </si>
  <si>
    <t>7/15/2010 through 1/14/2020</t>
  </si>
  <si>
    <t>1/15/2020 through 7/14/2020</t>
  </si>
  <si>
    <t>1/15/2021 through 1/14/2022</t>
  </si>
  <si>
    <t>1/15/2022 through 1/14/2023</t>
  </si>
  <si>
    <t>1/15/2023 through 1/14/2024</t>
  </si>
  <si>
    <t>7/01/23-7/14/23</t>
  </si>
  <si>
    <t>1/15/24-6/30/24</t>
  </si>
  <si>
    <t>7/01/24-7/14/24</t>
  </si>
  <si>
    <t>7/15/24-1/15/25</t>
  </si>
  <si>
    <t>1/15/2024 through 1/14/2025</t>
  </si>
  <si>
    <t>7/15/2020 through 1/14/2021</t>
  </si>
  <si>
    <t>ILLINOIS WORKERS’ COMPENSATION RATES JULY 2025 UPDATE SUMMARY OF COMPENSATION RATE CHANGES SINCE 2017</t>
  </si>
  <si>
    <t>7/15/25-1/14/26</t>
  </si>
  <si>
    <t>1/15/2025 through 1/14/2026</t>
  </si>
  <si>
    <t>1/15/25-6/30/25</t>
  </si>
  <si>
    <t>7/1/25-7/14/25</t>
  </si>
  <si>
    <t xml:space="preserve">* The IWCC posts the updated PPD rate in the January rates. </t>
  </si>
  <si>
    <t>** Effective 2/1/06 the max 8(d)1 award is equal to SAWW.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</si>
</sst>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left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44" fontId="0" fillId="0" borderId="0" xfId="0" applyNumberFormat="1"/>
    <xf numFmtId="44" fontId="0" fillId="0" borderId="12" xfId="0" applyNumberFormat="1" applyBorder="1"/>
    <xf numFmtId="44" fontId="0" fillId="0" borderId="6" xfId="0" applyNumberFormat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12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10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 wrapText="1"/>
    </xf>
    <xf numFmtId="44" fontId="0" fillId="0" borderId="4" xfId="0" applyNumberForma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44" fontId="0" fillId="0" borderId="0" xfId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58EE-B2D5-4DCE-A73C-E323DE5B6D6A}">
  <dimension ref="A1:AW34"/>
  <sheetViews>
    <sheetView tabSelected="1" topLeftCell="M24" workbookViewId="0">
      <selection activeCell="U34" sqref="U34:AD34"/>
    </sheetView>
  </sheetViews>
  <sheetFormatPr defaultRowHeight="14.5" x14ac:dyDescent="0.35"/>
  <cols>
    <col min="16" max="16" width="11.26953125" customWidth="1"/>
    <col min="19" max="19" width="11.7265625" customWidth="1"/>
    <col min="22" max="22" width="14" customWidth="1"/>
    <col min="23" max="23" width="10.54296875" bestFit="1" customWidth="1"/>
    <col min="29" max="29" width="10.54296875" bestFit="1" customWidth="1"/>
    <col min="48" max="48" width="18.26953125" customWidth="1"/>
    <col min="49" max="49" width="0.26953125" customWidth="1"/>
  </cols>
  <sheetData>
    <row r="1" spans="1:49" ht="15" thickBo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7"/>
    </row>
    <row r="2" spans="1:49" ht="15" customHeight="1" thickTop="1" thickBot="1" x14ac:dyDescent="0.4">
      <c r="A2" s="1"/>
      <c r="B2" s="50" t="s">
        <v>0</v>
      </c>
      <c r="C2" s="50"/>
      <c r="D2" s="50"/>
      <c r="E2" s="1"/>
      <c r="F2" s="1"/>
      <c r="G2" s="1"/>
      <c r="H2" s="50" t="s">
        <v>1</v>
      </c>
      <c r="I2" s="50"/>
      <c r="J2" s="50"/>
      <c r="K2" s="50"/>
      <c r="L2" s="1"/>
      <c r="M2" s="5"/>
      <c r="N2" s="29" t="s">
        <v>33</v>
      </c>
      <c r="O2" s="30"/>
      <c r="P2" s="30"/>
      <c r="Q2" s="30"/>
      <c r="R2" s="30"/>
      <c r="S2" s="30"/>
      <c r="T2" s="30"/>
      <c r="U2" s="35" t="s">
        <v>93</v>
      </c>
      <c r="V2" s="36"/>
      <c r="W2" s="36"/>
      <c r="X2" s="36"/>
      <c r="Y2" s="36"/>
      <c r="Z2" s="36"/>
      <c r="AA2" s="36"/>
      <c r="AB2" s="36"/>
      <c r="AC2" s="36"/>
      <c r="AD2" s="37"/>
      <c r="AE2" s="66" t="s">
        <v>78</v>
      </c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8"/>
    </row>
    <row r="3" spans="1:49" ht="15.75" customHeight="1" thickTop="1" thickBot="1" x14ac:dyDescent="0.4">
      <c r="A3" s="1"/>
      <c r="B3" s="1"/>
      <c r="C3" s="1"/>
      <c r="D3" s="1"/>
      <c r="H3" s="51" t="s">
        <v>2</v>
      </c>
      <c r="I3" s="51"/>
      <c r="J3" s="51"/>
      <c r="K3" s="51"/>
      <c r="L3" s="51"/>
      <c r="M3" s="6"/>
      <c r="N3" s="31"/>
      <c r="O3" s="32"/>
      <c r="P3" s="32"/>
      <c r="Q3" s="32"/>
      <c r="R3" s="32"/>
      <c r="S3" s="32"/>
      <c r="T3" s="32"/>
      <c r="U3" s="38"/>
      <c r="V3" s="39"/>
      <c r="W3" s="39"/>
      <c r="X3" s="39"/>
      <c r="Y3" s="39"/>
      <c r="Z3" s="39"/>
      <c r="AA3" s="39"/>
      <c r="AB3" s="39"/>
      <c r="AC3" s="39"/>
      <c r="AD3" s="40"/>
      <c r="AE3" s="69" t="s">
        <v>79</v>
      </c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6"/>
    </row>
    <row r="4" spans="1:49" ht="15.75" customHeight="1" thickTop="1" x14ac:dyDescent="0.35">
      <c r="A4" s="1"/>
      <c r="B4" s="1"/>
      <c r="C4" s="50"/>
      <c r="D4" s="50"/>
      <c r="E4" s="50"/>
      <c r="H4" s="51" t="s">
        <v>3</v>
      </c>
      <c r="I4" s="51"/>
      <c r="J4" s="51"/>
      <c r="K4" s="51"/>
      <c r="L4" s="1"/>
      <c r="M4" s="6"/>
      <c r="N4" s="13"/>
      <c r="O4" s="4"/>
      <c r="P4" s="4"/>
      <c r="Q4" s="4"/>
      <c r="R4" s="4"/>
      <c r="S4" s="4"/>
      <c r="T4" s="4"/>
      <c r="U4" s="35" t="s">
        <v>52</v>
      </c>
      <c r="V4" s="36"/>
      <c r="W4" s="36" t="s">
        <v>73</v>
      </c>
      <c r="X4" s="37"/>
      <c r="Y4" s="29" t="s">
        <v>75</v>
      </c>
      <c r="Z4" s="41"/>
      <c r="AA4" s="35" t="s">
        <v>76</v>
      </c>
      <c r="AB4" s="37"/>
      <c r="AC4" s="36" t="s">
        <v>77</v>
      </c>
      <c r="AD4" s="37"/>
      <c r="AE4" s="64" t="s">
        <v>80</v>
      </c>
      <c r="AF4" s="50"/>
      <c r="AG4" s="50"/>
      <c r="AH4" s="50" t="s">
        <v>82</v>
      </c>
      <c r="AI4" s="59"/>
      <c r="AJ4" s="64" t="s">
        <v>83</v>
      </c>
      <c r="AK4" s="59"/>
      <c r="AL4" s="64" t="s">
        <v>92</v>
      </c>
      <c r="AM4" s="59"/>
      <c r="AN4" s="50" t="s">
        <v>84</v>
      </c>
      <c r="AO4" s="50"/>
      <c r="AP4" s="50" t="s">
        <v>85</v>
      </c>
      <c r="AQ4" s="59"/>
      <c r="AR4" s="50" t="s">
        <v>86</v>
      </c>
      <c r="AS4" s="59"/>
      <c r="AT4" s="50" t="s">
        <v>91</v>
      </c>
      <c r="AU4" s="59"/>
      <c r="AV4" s="50" t="s">
        <v>95</v>
      </c>
      <c r="AW4" s="59"/>
    </row>
    <row r="5" spans="1:49" ht="15" customHeight="1" x14ac:dyDescent="0.35">
      <c r="A5" s="1"/>
      <c r="B5" s="1"/>
      <c r="C5" s="1"/>
      <c r="D5" s="1"/>
      <c r="E5" s="1"/>
      <c r="F5" s="1"/>
      <c r="H5" s="28" t="s">
        <v>48</v>
      </c>
      <c r="I5" s="28"/>
      <c r="J5" s="28"/>
      <c r="K5" s="28"/>
      <c r="L5" s="1"/>
      <c r="M5" s="6"/>
      <c r="N5" s="14"/>
      <c r="O5" t="s">
        <v>34</v>
      </c>
      <c r="R5" s="33" t="s">
        <v>38</v>
      </c>
      <c r="S5" s="33"/>
      <c r="T5" s="33"/>
      <c r="U5" s="58"/>
      <c r="V5" s="56"/>
      <c r="W5" s="56"/>
      <c r="X5" s="57"/>
      <c r="Y5" s="42"/>
      <c r="Z5" s="43"/>
      <c r="AA5" s="58"/>
      <c r="AB5" s="57"/>
      <c r="AC5" s="56"/>
      <c r="AD5" s="57"/>
      <c r="AE5" s="64"/>
      <c r="AF5" s="50"/>
      <c r="AG5" s="50"/>
      <c r="AH5" s="50"/>
      <c r="AI5" s="59"/>
      <c r="AJ5" s="64"/>
      <c r="AK5" s="59"/>
      <c r="AL5" s="64"/>
      <c r="AM5" s="59"/>
      <c r="AN5" s="50"/>
      <c r="AO5" s="50"/>
      <c r="AP5" s="50"/>
      <c r="AQ5" s="59"/>
      <c r="AR5" s="50"/>
      <c r="AS5" s="59"/>
      <c r="AT5" s="50"/>
      <c r="AU5" s="59"/>
      <c r="AV5" s="50"/>
      <c r="AW5" s="59"/>
    </row>
    <row r="6" spans="1:49" ht="15" customHeight="1" thickBot="1" x14ac:dyDescent="0.4">
      <c r="A6" s="2"/>
      <c r="B6" s="2"/>
      <c r="C6" s="2"/>
      <c r="D6" s="2"/>
      <c r="E6" s="10"/>
      <c r="F6" s="10"/>
      <c r="G6" s="10"/>
      <c r="H6" s="10"/>
      <c r="I6" s="2"/>
      <c r="J6" s="3"/>
      <c r="K6" s="3"/>
      <c r="L6" s="3"/>
      <c r="M6" s="7"/>
      <c r="N6" s="14"/>
      <c r="O6" s="33" t="s">
        <v>35</v>
      </c>
      <c r="P6" s="33"/>
      <c r="R6" s="33" t="s">
        <v>38</v>
      </c>
      <c r="S6" s="33"/>
      <c r="T6" s="33"/>
      <c r="U6" s="27" t="s">
        <v>53</v>
      </c>
      <c r="V6" s="28"/>
      <c r="W6" s="60">
        <v>1435.17</v>
      </c>
      <c r="X6" s="61"/>
      <c r="Y6" s="62">
        <v>775.18</v>
      </c>
      <c r="Z6" s="63"/>
      <c r="AA6" s="62">
        <v>538.19000000000005</v>
      </c>
      <c r="AB6" s="63"/>
      <c r="AC6" s="62">
        <v>1076.3800000000001</v>
      </c>
      <c r="AD6" s="63"/>
      <c r="AE6" s="27">
        <v>0</v>
      </c>
      <c r="AF6" s="28"/>
      <c r="AG6" s="28"/>
      <c r="AH6" s="65">
        <v>220</v>
      </c>
      <c r="AI6" s="55"/>
      <c r="AJ6" s="54">
        <v>246.67</v>
      </c>
      <c r="AK6" s="55"/>
      <c r="AL6" s="54">
        <v>266.67</v>
      </c>
      <c r="AM6" s="55"/>
      <c r="AN6" s="65">
        <v>293.33</v>
      </c>
      <c r="AO6" s="65"/>
      <c r="AP6" s="65">
        <v>320</v>
      </c>
      <c r="AQ6" s="55"/>
      <c r="AR6" s="65">
        <v>346.67</v>
      </c>
      <c r="AS6" s="55"/>
      <c r="AT6" s="65">
        <v>373.33</v>
      </c>
      <c r="AU6" s="55"/>
      <c r="AV6" s="16">
        <v>400</v>
      </c>
      <c r="AW6" s="6"/>
    </row>
    <row r="7" spans="1:49" ht="15" thickTop="1" x14ac:dyDescent="0.35">
      <c r="A7" s="4"/>
      <c r="B7" s="4"/>
      <c r="C7" s="4"/>
      <c r="D7" s="4"/>
      <c r="E7" s="11" t="s">
        <v>24</v>
      </c>
      <c r="F7" s="11"/>
      <c r="G7" s="30" t="s">
        <v>30</v>
      </c>
      <c r="H7" s="30"/>
      <c r="I7" s="30" t="s">
        <v>31</v>
      </c>
      <c r="J7" s="30"/>
      <c r="K7" s="36" t="s">
        <v>32</v>
      </c>
      <c r="L7" s="36"/>
      <c r="M7" s="5"/>
      <c r="N7" s="14"/>
      <c r="O7" s="33" t="s">
        <v>36</v>
      </c>
      <c r="P7" s="33"/>
      <c r="Q7" s="33"/>
      <c r="R7" s="33" t="s">
        <v>40</v>
      </c>
      <c r="S7" s="33"/>
      <c r="T7" s="33"/>
      <c r="U7" s="27" t="s">
        <v>54</v>
      </c>
      <c r="V7" s="28"/>
      <c r="W7" s="49">
        <v>1435.17</v>
      </c>
      <c r="X7" s="53"/>
      <c r="Y7" s="54">
        <v>790.64</v>
      </c>
      <c r="Z7" s="55"/>
      <c r="AA7" s="54">
        <v>538.19000000000005</v>
      </c>
      <c r="AB7" s="55"/>
      <c r="AC7" s="54">
        <v>1076.3800000000001</v>
      </c>
      <c r="AD7" s="55"/>
      <c r="AE7" s="27">
        <v>1</v>
      </c>
      <c r="AF7" s="28"/>
      <c r="AG7" s="28"/>
      <c r="AH7" s="65">
        <v>253</v>
      </c>
      <c r="AI7" s="55"/>
      <c r="AJ7" s="54">
        <v>283.67</v>
      </c>
      <c r="AK7" s="55"/>
      <c r="AL7" s="54">
        <v>306.67</v>
      </c>
      <c r="AM7" s="55"/>
      <c r="AN7" s="65">
        <v>337.33</v>
      </c>
      <c r="AO7" s="65"/>
      <c r="AP7" s="65">
        <v>368</v>
      </c>
      <c r="AQ7" s="55"/>
      <c r="AR7" s="65">
        <v>403.88</v>
      </c>
      <c r="AS7" s="55"/>
      <c r="AT7" s="65">
        <v>429.33</v>
      </c>
      <c r="AU7" s="55"/>
      <c r="AV7" s="16">
        <v>460</v>
      </c>
      <c r="AW7" s="6"/>
    </row>
    <row r="8" spans="1:49" ht="15" customHeight="1" thickBot="1" x14ac:dyDescent="0.4">
      <c r="B8" t="s">
        <v>4</v>
      </c>
      <c r="E8" s="12">
        <v>500</v>
      </c>
      <c r="G8" s="48">
        <v>0</v>
      </c>
      <c r="H8" s="48"/>
      <c r="I8" s="49">
        <v>0</v>
      </c>
      <c r="J8" s="49"/>
      <c r="K8" s="52">
        <f>E8*G8*I8</f>
        <v>0</v>
      </c>
      <c r="L8" s="52"/>
      <c r="M8" s="6"/>
      <c r="N8" s="15"/>
      <c r="O8" s="34" t="s">
        <v>37</v>
      </c>
      <c r="P8" s="34"/>
      <c r="Q8" s="3"/>
      <c r="R8" s="34" t="s">
        <v>39</v>
      </c>
      <c r="S8" s="34"/>
      <c r="T8" s="34"/>
      <c r="U8" s="27" t="s">
        <v>55</v>
      </c>
      <c r="V8" s="28"/>
      <c r="W8" s="49">
        <v>1440.6</v>
      </c>
      <c r="X8" s="53"/>
      <c r="Y8" s="54">
        <v>790.64</v>
      </c>
      <c r="Z8" s="55"/>
      <c r="AA8" s="54">
        <v>540.23</v>
      </c>
      <c r="AB8" s="55"/>
      <c r="AC8" s="54">
        <v>1080.45</v>
      </c>
      <c r="AD8" s="55"/>
      <c r="AE8" s="27">
        <v>2</v>
      </c>
      <c r="AF8" s="28"/>
      <c r="AG8" s="28"/>
      <c r="AH8" s="65">
        <v>286</v>
      </c>
      <c r="AI8" s="55"/>
      <c r="AJ8" s="54">
        <v>320.67</v>
      </c>
      <c r="AK8" s="55"/>
      <c r="AL8" s="54">
        <v>346.67</v>
      </c>
      <c r="AM8" s="55"/>
      <c r="AN8" s="65">
        <v>381.33</v>
      </c>
      <c r="AO8" s="65"/>
      <c r="AP8" s="65">
        <v>416</v>
      </c>
      <c r="AQ8" s="55"/>
      <c r="AR8" s="65">
        <v>456.04</v>
      </c>
      <c r="AS8" s="55"/>
      <c r="AT8" s="65">
        <v>485.33</v>
      </c>
      <c r="AU8" s="55"/>
      <c r="AV8" s="16">
        <v>520</v>
      </c>
      <c r="AW8" s="6"/>
    </row>
    <row r="9" spans="1:49" ht="15" thickTop="1" x14ac:dyDescent="0.35">
      <c r="A9" t="s">
        <v>8</v>
      </c>
      <c r="B9" t="s">
        <v>9</v>
      </c>
      <c r="E9" s="12">
        <v>162</v>
      </c>
      <c r="G9" s="48">
        <v>0</v>
      </c>
      <c r="H9" s="48"/>
      <c r="I9" s="49">
        <v>0</v>
      </c>
      <c r="J9" s="49"/>
      <c r="K9" s="52">
        <f t="shared" ref="K9:K22" si="0">E9*G9*I9</f>
        <v>0</v>
      </c>
      <c r="L9" s="52"/>
      <c r="M9" s="6"/>
      <c r="N9" s="35" t="s">
        <v>41</v>
      </c>
      <c r="O9" s="36"/>
      <c r="P9" s="36"/>
      <c r="Q9" s="36"/>
      <c r="R9" s="36"/>
      <c r="S9" s="36"/>
      <c r="T9" s="36"/>
      <c r="U9" s="27" t="s">
        <v>56</v>
      </c>
      <c r="V9" s="28"/>
      <c r="W9" s="49">
        <v>1463.8</v>
      </c>
      <c r="X9" s="53"/>
      <c r="Y9" s="54">
        <v>790.64</v>
      </c>
      <c r="Z9" s="55"/>
      <c r="AA9" s="54">
        <v>548.92999999999995</v>
      </c>
      <c r="AB9" s="55"/>
      <c r="AC9" s="54">
        <v>1097.8499999999999</v>
      </c>
      <c r="AD9" s="55"/>
      <c r="AE9" s="27">
        <v>3</v>
      </c>
      <c r="AF9" s="28"/>
      <c r="AG9" s="28"/>
      <c r="AH9" s="65">
        <v>319</v>
      </c>
      <c r="AI9" s="55"/>
      <c r="AJ9" s="54">
        <v>357.67</v>
      </c>
      <c r="AK9" s="55"/>
      <c r="AL9" s="54">
        <v>386.67</v>
      </c>
      <c r="AM9" s="55"/>
      <c r="AN9" s="65">
        <v>425.33</v>
      </c>
      <c r="AO9" s="65"/>
      <c r="AP9" s="65">
        <v>464</v>
      </c>
      <c r="AQ9" s="55"/>
      <c r="AR9" s="65">
        <v>508.04</v>
      </c>
      <c r="AS9" s="55"/>
      <c r="AT9" s="65">
        <v>541.33000000000004</v>
      </c>
      <c r="AU9" s="55"/>
      <c r="AV9" s="16">
        <v>580</v>
      </c>
      <c r="AW9" s="6"/>
    </row>
    <row r="10" spans="1:49" ht="15" thickBot="1" x14ac:dyDescent="0.4">
      <c r="A10" t="s">
        <v>10</v>
      </c>
      <c r="B10" t="s">
        <v>11</v>
      </c>
      <c r="E10" s="12">
        <v>215</v>
      </c>
      <c r="G10" s="48">
        <v>0</v>
      </c>
      <c r="H10" s="48"/>
      <c r="I10" s="49">
        <v>0</v>
      </c>
      <c r="J10" s="49"/>
      <c r="K10" s="52">
        <f t="shared" si="0"/>
        <v>0</v>
      </c>
      <c r="L10" s="52"/>
      <c r="M10" s="6"/>
      <c r="N10" s="38"/>
      <c r="O10" s="39"/>
      <c r="P10" s="39"/>
      <c r="Q10" s="39"/>
      <c r="R10" s="39"/>
      <c r="S10" s="39"/>
      <c r="T10" s="39"/>
      <c r="U10" s="27" t="s">
        <v>57</v>
      </c>
      <c r="V10" s="28"/>
      <c r="W10" s="49">
        <v>1463.8</v>
      </c>
      <c r="X10" s="53"/>
      <c r="Y10" s="54">
        <v>813.87</v>
      </c>
      <c r="Z10" s="55"/>
      <c r="AA10" s="54">
        <v>548.92999999999995</v>
      </c>
      <c r="AB10" s="55"/>
      <c r="AC10" s="54">
        <v>1097.8499999999999</v>
      </c>
      <c r="AD10" s="55"/>
      <c r="AE10" s="23" t="s">
        <v>81</v>
      </c>
      <c r="AF10" s="24"/>
      <c r="AG10" s="24"/>
      <c r="AH10" s="20">
        <v>330</v>
      </c>
      <c r="AI10" s="22"/>
      <c r="AJ10" s="21">
        <v>370</v>
      </c>
      <c r="AK10" s="22"/>
      <c r="AL10" s="21">
        <v>400</v>
      </c>
      <c r="AM10" s="22"/>
      <c r="AN10" s="20">
        <v>440</v>
      </c>
      <c r="AO10" s="20"/>
      <c r="AP10" s="20">
        <v>480</v>
      </c>
      <c r="AQ10" s="22"/>
      <c r="AR10" s="21">
        <v>520</v>
      </c>
      <c r="AS10" s="22"/>
      <c r="AT10" s="20">
        <v>560</v>
      </c>
      <c r="AU10" s="22"/>
      <c r="AV10" s="17">
        <v>600</v>
      </c>
      <c r="AW10" s="6"/>
    </row>
    <row r="11" spans="1:49" ht="15" customHeight="1" thickTop="1" x14ac:dyDescent="0.35">
      <c r="B11" t="s">
        <v>5</v>
      </c>
      <c r="E11" s="12">
        <v>167</v>
      </c>
      <c r="G11" s="48">
        <v>0</v>
      </c>
      <c r="H11" s="48"/>
      <c r="I11" s="49">
        <v>0</v>
      </c>
      <c r="J11" s="49"/>
      <c r="K11" s="52">
        <f t="shared" si="0"/>
        <v>0</v>
      </c>
      <c r="L11" s="52"/>
      <c r="M11" s="6"/>
      <c r="N11" s="13"/>
      <c r="O11" s="4"/>
      <c r="P11" s="4"/>
      <c r="Q11" s="4"/>
      <c r="R11" s="4"/>
      <c r="S11" s="4"/>
      <c r="T11" s="4"/>
      <c r="U11" s="27" t="s">
        <v>58</v>
      </c>
      <c r="V11" s="28"/>
      <c r="W11" s="49">
        <v>1480.12</v>
      </c>
      <c r="X11" s="53"/>
      <c r="Y11" s="54">
        <v>813.87</v>
      </c>
      <c r="Z11" s="55"/>
      <c r="AA11" s="54">
        <v>555.04999999999995</v>
      </c>
      <c r="AB11" s="55"/>
      <c r="AC11" s="54">
        <v>1110.0899999999999</v>
      </c>
      <c r="AD11" s="5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9" ht="14.5" customHeight="1" x14ac:dyDescent="0.35">
      <c r="A12" t="s">
        <v>14</v>
      </c>
      <c r="B12" t="s">
        <v>12</v>
      </c>
      <c r="E12" s="12">
        <v>253</v>
      </c>
      <c r="G12" s="48">
        <v>0</v>
      </c>
      <c r="H12" s="48"/>
      <c r="I12" s="49">
        <v>0</v>
      </c>
      <c r="J12" s="49"/>
      <c r="K12" s="52">
        <f t="shared" si="0"/>
        <v>0</v>
      </c>
      <c r="L12" s="52"/>
      <c r="M12" s="6"/>
      <c r="N12" s="14"/>
      <c r="O12" s="33" t="s">
        <v>42</v>
      </c>
      <c r="P12" s="33"/>
      <c r="Q12" s="33"/>
      <c r="R12" s="33" t="s">
        <v>43</v>
      </c>
      <c r="S12" s="33"/>
      <c r="T12" s="33"/>
      <c r="U12" s="27" t="s">
        <v>59</v>
      </c>
      <c r="V12" s="28"/>
      <c r="W12" s="49">
        <v>1506.81</v>
      </c>
      <c r="X12" s="53"/>
      <c r="Y12" s="54">
        <v>813.87</v>
      </c>
      <c r="Z12" s="55"/>
      <c r="AA12" s="54">
        <v>565.05999999999995</v>
      </c>
      <c r="AB12" s="55"/>
      <c r="AC12" s="54">
        <v>1130.1099999999999</v>
      </c>
      <c r="AD12" s="5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9" x14ac:dyDescent="0.35">
      <c r="A13" t="s">
        <v>15</v>
      </c>
      <c r="B13" t="s">
        <v>13</v>
      </c>
      <c r="E13" s="12">
        <v>205</v>
      </c>
      <c r="G13" s="48">
        <v>0</v>
      </c>
      <c r="H13" s="48"/>
      <c r="I13" s="49">
        <v>0</v>
      </c>
      <c r="J13" s="49"/>
      <c r="K13" s="52">
        <f t="shared" si="0"/>
        <v>0</v>
      </c>
      <c r="L13" s="52"/>
      <c r="M13" s="6"/>
      <c r="N13" s="14"/>
      <c r="O13" s="33" t="s">
        <v>44</v>
      </c>
      <c r="P13" s="33"/>
      <c r="R13" s="33" t="s">
        <v>47</v>
      </c>
      <c r="S13" s="33"/>
      <c r="T13" s="33"/>
      <c r="U13" s="27" t="s">
        <v>60</v>
      </c>
      <c r="V13" s="28"/>
      <c r="W13" s="49">
        <v>1506.81</v>
      </c>
      <c r="X13" s="53"/>
      <c r="Y13" s="54">
        <v>836.69</v>
      </c>
      <c r="Z13" s="55"/>
      <c r="AA13" s="54">
        <v>565.05999999999995</v>
      </c>
      <c r="AB13" s="55"/>
      <c r="AC13" s="54">
        <v>1130.1099999999999</v>
      </c>
      <c r="AD13" s="55"/>
    </row>
    <row r="14" spans="1:49" ht="15" thickBot="1" x14ac:dyDescent="0.4">
      <c r="B14" t="s">
        <v>6</v>
      </c>
      <c r="E14" s="12">
        <v>38</v>
      </c>
      <c r="G14" s="48">
        <v>0</v>
      </c>
      <c r="H14" s="48"/>
      <c r="I14" s="49">
        <v>0</v>
      </c>
      <c r="J14" s="49"/>
      <c r="K14" s="52">
        <f t="shared" si="0"/>
        <v>0</v>
      </c>
      <c r="L14" s="52"/>
      <c r="M14" s="6"/>
      <c r="N14" s="15"/>
      <c r="O14" s="34" t="s">
        <v>45</v>
      </c>
      <c r="P14" s="34"/>
      <c r="Q14" s="3"/>
      <c r="R14" s="34" t="s">
        <v>46</v>
      </c>
      <c r="S14" s="34"/>
      <c r="T14" s="34"/>
      <c r="U14" s="27" t="s">
        <v>61</v>
      </c>
      <c r="V14" s="28"/>
      <c r="W14" s="49">
        <v>1529.84</v>
      </c>
      <c r="X14" s="53"/>
      <c r="Y14" s="54">
        <v>836.69</v>
      </c>
      <c r="Z14" s="55"/>
      <c r="AA14" s="54">
        <v>573.69000000000005</v>
      </c>
      <c r="AB14" s="55"/>
      <c r="AC14" s="54">
        <v>1147.3800000000001</v>
      </c>
      <c r="AD14" s="55"/>
    </row>
    <row r="15" spans="1:49" ht="15" thickTop="1" x14ac:dyDescent="0.35">
      <c r="B15" t="s">
        <v>7</v>
      </c>
      <c r="E15" s="12">
        <v>13</v>
      </c>
      <c r="G15" s="48">
        <v>0</v>
      </c>
      <c r="H15" s="48"/>
      <c r="I15" s="49">
        <v>0</v>
      </c>
      <c r="J15" s="49"/>
      <c r="K15" s="52">
        <f t="shared" si="0"/>
        <v>0</v>
      </c>
      <c r="L15" s="52"/>
      <c r="M15" s="6"/>
      <c r="N15" s="35" t="s">
        <v>49</v>
      </c>
      <c r="O15" s="36"/>
      <c r="P15" s="36"/>
      <c r="Q15" s="36"/>
      <c r="R15" s="36"/>
      <c r="S15" s="36"/>
      <c r="T15" s="36"/>
      <c r="U15" s="27" t="s">
        <v>62</v>
      </c>
      <c r="V15" s="28"/>
      <c r="W15" s="49">
        <v>1549.07</v>
      </c>
      <c r="X15" s="53"/>
      <c r="Y15" s="54">
        <v>836.69</v>
      </c>
      <c r="Z15" s="55"/>
      <c r="AA15" s="54">
        <v>580.9</v>
      </c>
      <c r="AB15" s="55"/>
      <c r="AC15" s="54">
        <v>1161.8</v>
      </c>
      <c r="AD15" s="55"/>
    </row>
    <row r="16" spans="1:49" ht="15" thickBot="1" x14ac:dyDescent="0.4">
      <c r="B16" t="s">
        <v>16</v>
      </c>
      <c r="E16" s="12">
        <v>76</v>
      </c>
      <c r="G16" s="48">
        <v>0</v>
      </c>
      <c r="H16" s="48"/>
      <c r="I16" s="49">
        <v>0</v>
      </c>
      <c r="J16" s="49"/>
      <c r="K16" s="52">
        <f t="shared" si="0"/>
        <v>0</v>
      </c>
      <c r="L16" s="52"/>
      <c r="M16" s="6"/>
      <c r="N16" s="38"/>
      <c r="O16" s="39"/>
      <c r="P16" s="39"/>
      <c r="Q16" s="39"/>
      <c r="R16" s="39"/>
      <c r="S16" s="39"/>
      <c r="T16" s="39"/>
      <c r="U16" s="27" t="s">
        <v>63</v>
      </c>
      <c r="V16" s="28"/>
      <c r="W16" s="49">
        <v>1549.07</v>
      </c>
      <c r="X16" s="53"/>
      <c r="Y16" s="54">
        <v>871.73</v>
      </c>
      <c r="Z16" s="55"/>
      <c r="AA16" s="54">
        <v>580.9</v>
      </c>
      <c r="AB16" s="55"/>
      <c r="AC16" s="54">
        <v>1161.8</v>
      </c>
      <c r="AD16" s="55"/>
    </row>
    <row r="17" spans="1:30" ht="15" thickTop="1" x14ac:dyDescent="0.35">
      <c r="B17" t="s">
        <v>17</v>
      </c>
      <c r="E17" s="12">
        <v>43</v>
      </c>
      <c r="G17" s="48">
        <v>0</v>
      </c>
      <c r="H17" s="48"/>
      <c r="I17" s="49">
        <v>0</v>
      </c>
      <c r="J17" s="49"/>
      <c r="K17" s="52">
        <f t="shared" si="0"/>
        <v>0</v>
      </c>
      <c r="L17" s="52"/>
      <c r="M17" s="6"/>
      <c r="N17" s="13"/>
      <c r="O17" s="4"/>
      <c r="P17" s="4"/>
      <c r="Q17" s="4"/>
      <c r="R17" s="4"/>
      <c r="S17" s="4"/>
      <c r="T17" s="4"/>
      <c r="U17" s="27" t="s">
        <v>64</v>
      </c>
      <c r="V17" s="28"/>
      <c r="W17" s="49">
        <v>1572.01</v>
      </c>
      <c r="X17" s="53"/>
      <c r="Y17" s="54">
        <v>871.73</v>
      </c>
      <c r="Z17" s="55"/>
      <c r="AA17" s="54">
        <v>589.51</v>
      </c>
      <c r="AB17" s="55"/>
      <c r="AC17" s="54">
        <v>1179.01</v>
      </c>
      <c r="AD17" s="55"/>
    </row>
    <row r="18" spans="1:30" ht="15" customHeight="1" x14ac:dyDescent="0.35">
      <c r="B18" t="s">
        <v>18</v>
      </c>
      <c r="E18" s="12">
        <v>38</v>
      </c>
      <c r="G18" s="48">
        <v>0</v>
      </c>
      <c r="H18" s="48"/>
      <c r="I18" s="49">
        <v>0</v>
      </c>
      <c r="J18" s="49"/>
      <c r="K18" s="52">
        <f t="shared" si="0"/>
        <v>0</v>
      </c>
      <c r="L18" s="52"/>
      <c r="M18" s="6"/>
      <c r="N18" s="44" t="s">
        <v>50</v>
      </c>
      <c r="O18" s="45"/>
      <c r="P18" s="45"/>
      <c r="Q18" t="s">
        <v>51</v>
      </c>
      <c r="U18" s="27" t="s">
        <v>65</v>
      </c>
      <c r="V18" s="28"/>
      <c r="W18" s="49">
        <v>1613.93</v>
      </c>
      <c r="X18" s="53"/>
      <c r="Y18" s="54">
        <v>871.73</v>
      </c>
      <c r="Z18" s="55"/>
      <c r="AA18" s="54">
        <v>605.23</v>
      </c>
      <c r="AB18" s="55"/>
      <c r="AC18" s="54">
        <v>1210.45</v>
      </c>
      <c r="AD18" s="55"/>
    </row>
    <row r="19" spans="1:30" ht="15" thickBot="1" x14ac:dyDescent="0.4">
      <c r="B19" t="s">
        <v>19</v>
      </c>
      <c r="E19" s="12">
        <v>27</v>
      </c>
      <c r="G19" s="48">
        <v>0</v>
      </c>
      <c r="H19" s="48"/>
      <c r="I19" s="49">
        <v>0</v>
      </c>
      <c r="J19" s="49"/>
      <c r="K19" s="52">
        <f t="shared" si="0"/>
        <v>0</v>
      </c>
      <c r="L19" s="52"/>
      <c r="M19" s="6"/>
      <c r="N19" s="46"/>
      <c r="O19" s="47"/>
      <c r="P19" s="47"/>
      <c r="Q19" s="3"/>
      <c r="R19" s="3"/>
      <c r="S19" s="3"/>
      <c r="T19" s="2"/>
      <c r="U19" s="27" t="s">
        <v>66</v>
      </c>
      <c r="V19" s="28"/>
      <c r="W19" s="49">
        <v>1613.93</v>
      </c>
      <c r="X19" s="53"/>
      <c r="Y19" s="54">
        <v>937.11</v>
      </c>
      <c r="Z19" s="55"/>
      <c r="AA19" s="54">
        <v>605.23</v>
      </c>
      <c r="AB19" s="55"/>
      <c r="AC19" s="54">
        <v>1210.45</v>
      </c>
      <c r="AD19" s="55"/>
    </row>
    <row r="20" spans="1:30" ht="15" thickTop="1" x14ac:dyDescent="0.35">
      <c r="B20" t="s">
        <v>20</v>
      </c>
      <c r="E20" s="12">
        <v>22</v>
      </c>
      <c r="G20" s="48">
        <v>0</v>
      </c>
      <c r="H20" s="48"/>
      <c r="I20" s="49">
        <v>0</v>
      </c>
      <c r="J20" s="49"/>
      <c r="K20" s="52">
        <f t="shared" si="0"/>
        <v>0</v>
      </c>
      <c r="L20" s="52"/>
      <c r="M20" s="6"/>
      <c r="U20" s="27" t="s">
        <v>67</v>
      </c>
      <c r="V20" s="28"/>
      <c r="W20" s="49">
        <v>1693.76</v>
      </c>
      <c r="X20" s="53"/>
      <c r="Y20" s="54">
        <v>937.11</v>
      </c>
      <c r="Z20" s="55"/>
      <c r="AA20" s="54">
        <v>635.16</v>
      </c>
      <c r="AB20" s="55"/>
      <c r="AC20" s="54">
        <v>1270.32</v>
      </c>
      <c r="AD20" s="55"/>
    </row>
    <row r="21" spans="1:30" x14ac:dyDescent="0.35">
      <c r="A21" t="s">
        <v>22</v>
      </c>
      <c r="B21" t="s">
        <v>21</v>
      </c>
      <c r="E21" s="12">
        <v>54</v>
      </c>
      <c r="G21" s="48">
        <v>0</v>
      </c>
      <c r="H21" s="48"/>
      <c r="I21" s="49">
        <v>0</v>
      </c>
      <c r="J21" s="49"/>
      <c r="K21" s="52">
        <f t="shared" si="0"/>
        <v>0</v>
      </c>
      <c r="L21" s="52"/>
      <c r="M21" s="6"/>
      <c r="T21" s="1"/>
      <c r="U21" s="27" t="s">
        <v>68</v>
      </c>
      <c r="V21" s="28"/>
      <c r="W21" s="49">
        <v>1734.83</v>
      </c>
      <c r="X21" s="53"/>
      <c r="Y21" s="54">
        <v>937.11</v>
      </c>
      <c r="Z21" s="55"/>
      <c r="AA21" s="54">
        <v>650.55999999999995</v>
      </c>
      <c r="AB21" s="55"/>
      <c r="AC21" s="54">
        <v>1301.1199999999999</v>
      </c>
      <c r="AD21" s="55"/>
    </row>
    <row r="22" spans="1:30" x14ac:dyDescent="0.35">
      <c r="B22" t="s">
        <v>23</v>
      </c>
      <c r="E22" s="12">
        <v>162</v>
      </c>
      <c r="G22" s="48">
        <v>0</v>
      </c>
      <c r="H22" s="48"/>
      <c r="I22" s="49">
        <v>0</v>
      </c>
      <c r="J22" s="49"/>
      <c r="K22" s="52">
        <f t="shared" si="0"/>
        <v>0</v>
      </c>
      <c r="L22" s="52"/>
      <c r="M22" s="6"/>
      <c r="T22" s="1"/>
      <c r="U22" s="27" t="s">
        <v>69</v>
      </c>
      <c r="V22" s="28"/>
      <c r="W22" s="49">
        <v>1734.83</v>
      </c>
      <c r="X22" s="53"/>
      <c r="Y22" s="54">
        <v>998.02</v>
      </c>
      <c r="Z22" s="55"/>
      <c r="AA22" s="54">
        <v>650.55999999999995</v>
      </c>
      <c r="AB22" s="55"/>
      <c r="AC22" s="54">
        <v>1301.1199999999999</v>
      </c>
      <c r="AD22" s="55"/>
    </row>
    <row r="23" spans="1:30" x14ac:dyDescent="0.35">
      <c r="M23" s="6"/>
      <c r="U23" s="27" t="s">
        <v>70</v>
      </c>
      <c r="V23" s="28"/>
      <c r="W23" s="49">
        <v>1792.73</v>
      </c>
      <c r="X23" s="53"/>
      <c r="Y23" s="54">
        <v>998.02</v>
      </c>
      <c r="Z23" s="55"/>
      <c r="AA23" s="54">
        <v>672.28</v>
      </c>
      <c r="AB23" s="55"/>
      <c r="AC23" s="54">
        <v>1344.55</v>
      </c>
      <c r="AD23" s="55"/>
    </row>
    <row r="24" spans="1:30" x14ac:dyDescent="0.35">
      <c r="A24" t="s">
        <v>8</v>
      </c>
      <c r="B24" t="s">
        <v>25</v>
      </c>
      <c r="M24" s="6"/>
      <c r="U24" s="27" t="s">
        <v>71</v>
      </c>
      <c r="V24" s="28"/>
      <c r="W24" s="49">
        <v>1848.2</v>
      </c>
      <c r="X24" s="53"/>
      <c r="Y24" s="54">
        <v>998.02</v>
      </c>
      <c r="Z24" s="55"/>
      <c r="AA24" s="54">
        <v>693.08</v>
      </c>
      <c r="AB24" s="55"/>
      <c r="AC24" s="54">
        <v>1386.15</v>
      </c>
      <c r="AD24" s="55"/>
    </row>
    <row r="25" spans="1:30" x14ac:dyDescent="0.35">
      <c r="A25" t="s">
        <v>10</v>
      </c>
      <c r="B25" t="s">
        <v>26</v>
      </c>
      <c r="M25" s="6"/>
      <c r="U25" s="27" t="s">
        <v>87</v>
      </c>
      <c r="V25" s="28"/>
      <c r="W25" s="49">
        <v>1848.2</v>
      </c>
      <c r="X25" s="53"/>
      <c r="Y25" s="54">
        <v>1024.8699999999999</v>
      </c>
      <c r="Z25" s="55"/>
      <c r="AA25" s="54">
        <v>693.08</v>
      </c>
      <c r="AB25" s="55"/>
      <c r="AC25" s="54">
        <v>1386.15</v>
      </c>
      <c r="AD25" s="55"/>
    </row>
    <row r="26" spans="1:30" x14ac:dyDescent="0.35">
      <c r="A26" t="s">
        <v>14</v>
      </c>
      <c r="B26" t="s">
        <v>27</v>
      </c>
      <c r="M26" s="6"/>
      <c r="U26" s="27" t="s">
        <v>72</v>
      </c>
      <c r="V26" s="28"/>
      <c r="W26" s="49">
        <v>1861.18</v>
      </c>
      <c r="X26" s="53"/>
      <c r="Y26" s="54">
        <v>1024.8699999999999</v>
      </c>
      <c r="Z26" s="55"/>
      <c r="AA26" s="54">
        <v>697.96</v>
      </c>
      <c r="AB26" s="55"/>
      <c r="AC26" s="54">
        <v>1395.92</v>
      </c>
      <c r="AD26" s="55"/>
    </row>
    <row r="27" spans="1:30" x14ac:dyDescent="0.35">
      <c r="A27" t="s">
        <v>15</v>
      </c>
      <c r="B27" t="s">
        <v>28</v>
      </c>
      <c r="M27" s="6"/>
      <c r="U27" s="27" t="s">
        <v>88</v>
      </c>
      <c r="V27" s="28"/>
      <c r="W27" s="49">
        <v>1897.92</v>
      </c>
      <c r="X27" s="53"/>
      <c r="Y27" s="54">
        <v>1024.8699999999999</v>
      </c>
      <c r="Z27" s="55"/>
      <c r="AA27" s="54">
        <v>711.72</v>
      </c>
      <c r="AB27" s="55"/>
      <c r="AC27" s="54">
        <v>1423.44</v>
      </c>
      <c r="AD27" s="55"/>
    </row>
    <row r="28" spans="1:30" x14ac:dyDescent="0.35">
      <c r="A28" s="8" t="s">
        <v>22</v>
      </c>
      <c r="B28" s="8" t="s">
        <v>29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U28" s="27" t="s">
        <v>89</v>
      </c>
      <c r="V28" s="28"/>
      <c r="W28" s="49">
        <v>1897.92</v>
      </c>
      <c r="X28" s="53"/>
      <c r="Y28" s="25">
        <v>1045.92</v>
      </c>
      <c r="Z28" s="26"/>
      <c r="AA28" s="54">
        <v>711.72</v>
      </c>
      <c r="AB28" s="55"/>
      <c r="AC28" s="54">
        <v>1423.44</v>
      </c>
      <c r="AD28" s="55"/>
    </row>
    <row r="29" spans="1:30" x14ac:dyDescent="0.35">
      <c r="U29" s="27" t="s">
        <v>90</v>
      </c>
      <c r="V29" s="28"/>
      <c r="W29" s="49">
        <v>1907.79</v>
      </c>
      <c r="X29" s="53"/>
      <c r="Y29" s="25">
        <v>1045.92</v>
      </c>
      <c r="Z29" s="26"/>
      <c r="AA29" s="65">
        <v>715.42</v>
      </c>
      <c r="AB29" s="65"/>
      <c r="AC29" s="54">
        <v>1430.84</v>
      </c>
      <c r="AD29" s="55"/>
    </row>
    <row r="30" spans="1:30" x14ac:dyDescent="0.35">
      <c r="U30" s="27" t="s">
        <v>96</v>
      </c>
      <c r="V30" s="28"/>
      <c r="W30" s="49">
        <v>1936.86</v>
      </c>
      <c r="X30" s="49"/>
      <c r="Y30" s="25">
        <v>1045.92</v>
      </c>
      <c r="Z30" s="26"/>
      <c r="AA30" s="65">
        <v>726.34</v>
      </c>
      <c r="AB30" s="65"/>
      <c r="AC30" s="54">
        <v>1452.68</v>
      </c>
      <c r="AD30" s="55"/>
    </row>
    <row r="31" spans="1:30" x14ac:dyDescent="0.35">
      <c r="U31" s="27" t="s">
        <v>97</v>
      </c>
      <c r="V31" s="71"/>
      <c r="W31" s="72">
        <v>1936.86</v>
      </c>
      <c r="X31" s="72"/>
      <c r="Y31" s="25" t="s">
        <v>74</v>
      </c>
      <c r="Z31" s="26"/>
      <c r="AA31" s="54">
        <v>726.34</v>
      </c>
      <c r="AB31" s="55"/>
      <c r="AC31" s="54">
        <v>1452.68</v>
      </c>
      <c r="AD31" s="55"/>
    </row>
    <row r="32" spans="1:30" x14ac:dyDescent="0.35">
      <c r="U32" s="23" t="s">
        <v>94</v>
      </c>
      <c r="V32" s="24"/>
      <c r="W32" s="18">
        <v>1974.73</v>
      </c>
      <c r="X32" s="18"/>
      <c r="Y32" s="73" t="s">
        <v>74</v>
      </c>
      <c r="Z32" s="19"/>
      <c r="AA32" s="21">
        <v>740.53</v>
      </c>
      <c r="AB32" s="22"/>
      <c r="AC32" s="21">
        <v>1481.05</v>
      </c>
      <c r="AD32" s="22"/>
    </row>
    <row r="33" spans="21:30" x14ac:dyDescent="0.35">
      <c r="U33" s="75" t="s">
        <v>98</v>
      </c>
      <c r="V33" s="74"/>
      <c r="W33" s="74"/>
      <c r="X33" s="74"/>
      <c r="Y33" s="74"/>
      <c r="Z33" s="74"/>
      <c r="AA33" s="74"/>
      <c r="AB33" s="74"/>
      <c r="AC33" s="74"/>
      <c r="AD33" s="76"/>
    </row>
    <row r="34" spans="21:30" x14ac:dyDescent="0.35">
      <c r="U34" s="23" t="s">
        <v>99</v>
      </c>
      <c r="V34" s="24"/>
      <c r="W34" s="24"/>
      <c r="X34" s="24"/>
      <c r="Y34" s="24"/>
      <c r="Z34" s="24"/>
      <c r="AA34" s="24"/>
      <c r="AB34" s="24"/>
      <c r="AC34" s="24"/>
      <c r="AD34" s="77"/>
    </row>
  </sheetData>
  <mergeCells count="265">
    <mergeCell ref="U32:V32"/>
    <mergeCell ref="W32:X32"/>
    <mergeCell ref="Y32:Z32"/>
    <mergeCell ref="AA32:AB32"/>
    <mergeCell ref="AC32:AD32"/>
    <mergeCell ref="U33:AD33"/>
    <mergeCell ref="U34:AD34"/>
    <mergeCell ref="AE2:AV2"/>
    <mergeCell ref="AE3:AV3"/>
    <mergeCell ref="AV4:AW5"/>
    <mergeCell ref="Y28:Z28"/>
    <mergeCell ref="U30:V30"/>
    <mergeCell ref="W30:X30"/>
    <mergeCell ref="AA30:AB30"/>
    <mergeCell ref="AC30:AD30"/>
    <mergeCell ref="AT4:AU5"/>
    <mergeCell ref="AT6:AU6"/>
    <mergeCell ref="AT7:AU7"/>
    <mergeCell ref="AT8:AU8"/>
    <mergeCell ref="AT9:AU9"/>
    <mergeCell ref="AT10:AU10"/>
    <mergeCell ref="AR6:AS6"/>
    <mergeCell ref="AR7:AS7"/>
    <mergeCell ref="AR8:AS8"/>
    <mergeCell ref="AR9:AS9"/>
    <mergeCell ref="AR10:AS10"/>
    <mergeCell ref="AP6:AQ6"/>
    <mergeCell ref="AP7:AQ7"/>
    <mergeCell ref="AP8:AQ8"/>
    <mergeCell ref="AP9:AQ9"/>
    <mergeCell ref="AP10:AQ10"/>
    <mergeCell ref="AN6:AO6"/>
    <mergeCell ref="AN7:AO7"/>
    <mergeCell ref="AN8:AO8"/>
    <mergeCell ref="AN9:AO9"/>
    <mergeCell ref="AN10:AO10"/>
    <mergeCell ref="AJ8:AK8"/>
    <mergeCell ref="AJ9:AK9"/>
    <mergeCell ref="AJ10:AK10"/>
    <mergeCell ref="AL6:AM6"/>
    <mergeCell ref="AL7:AM7"/>
    <mergeCell ref="AL9:AM9"/>
    <mergeCell ref="AL10:AM10"/>
    <mergeCell ref="AH7:AI7"/>
    <mergeCell ref="AH8:AI8"/>
    <mergeCell ref="AH9:AI9"/>
    <mergeCell ref="AH10:AI10"/>
    <mergeCell ref="AA16:AB16"/>
    <mergeCell ref="AA17:AB17"/>
    <mergeCell ref="AA9:AB9"/>
    <mergeCell ref="AA10:AB10"/>
    <mergeCell ref="AC6:AD6"/>
    <mergeCell ref="AC7:AD7"/>
    <mergeCell ref="AC8:AD8"/>
    <mergeCell ref="AC9:AD9"/>
    <mergeCell ref="AC10:AD10"/>
    <mergeCell ref="AA20:AB20"/>
    <mergeCell ref="AA11:AB11"/>
    <mergeCell ref="AC21:AD21"/>
    <mergeCell ref="AC22:AD22"/>
    <mergeCell ref="AC23:AD23"/>
    <mergeCell ref="AC16:AD16"/>
    <mergeCell ref="AC17:AD17"/>
    <mergeCell ref="AC18:AD18"/>
    <mergeCell ref="AC19:AD19"/>
    <mergeCell ref="AC20:AD20"/>
    <mergeCell ref="AA14:AB14"/>
    <mergeCell ref="AA15:AB15"/>
    <mergeCell ref="AC11:AD11"/>
    <mergeCell ref="AC12:AD12"/>
    <mergeCell ref="AC13:AD13"/>
    <mergeCell ref="AC14:AD14"/>
    <mergeCell ref="AC15:AD15"/>
    <mergeCell ref="AA12:AB12"/>
    <mergeCell ref="AA13:AB13"/>
    <mergeCell ref="AA26:AB26"/>
    <mergeCell ref="AA27:AB27"/>
    <mergeCell ref="AA28:AB28"/>
    <mergeCell ref="AA29:AB29"/>
    <mergeCell ref="AC29:AD29"/>
    <mergeCell ref="AC28:AD28"/>
    <mergeCell ref="AC27:AD27"/>
    <mergeCell ref="AC26:AD26"/>
    <mergeCell ref="AA21:AB21"/>
    <mergeCell ref="AA22:AB22"/>
    <mergeCell ref="AA23:AB23"/>
    <mergeCell ref="AA24:AB24"/>
    <mergeCell ref="AA25:AB25"/>
    <mergeCell ref="AC24:AD24"/>
    <mergeCell ref="AC25:AD25"/>
    <mergeCell ref="Y24:Z24"/>
    <mergeCell ref="Y25:Z25"/>
    <mergeCell ref="Y26:Z26"/>
    <mergeCell ref="Y27:Z27"/>
    <mergeCell ref="Y19:Z19"/>
    <mergeCell ref="Y20:Z20"/>
    <mergeCell ref="Y21:Z21"/>
    <mergeCell ref="Y22:Z22"/>
    <mergeCell ref="Y23:Z23"/>
    <mergeCell ref="W26:X26"/>
    <mergeCell ref="W27:X27"/>
    <mergeCell ref="W28:X28"/>
    <mergeCell ref="W29:X29"/>
    <mergeCell ref="W20:X20"/>
    <mergeCell ref="W21:X21"/>
    <mergeCell ref="W22:X22"/>
    <mergeCell ref="W23:X23"/>
    <mergeCell ref="W24:X24"/>
    <mergeCell ref="W25:X25"/>
    <mergeCell ref="AP4:AQ5"/>
    <mergeCell ref="AR4:AS5"/>
    <mergeCell ref="W6:X6"/>
    <mergeCell ref="W7:X7"/>
    <mergeCell ref="W8:X8"/>
    <mergeCell ref="Y6:Z6"/>
    <mergeCell ref="Y7:Z7"/>
    <mergeCell ref="Y8:Z8"/>
    <mergeCell ref="AA6:AB6"/>
    <mergeCell ref="AA7:AB7"/>
    <mergeCell ref="AA8:AB8"/>
    <mergeCell ref="AE6:AG6"/>
    <mergeCell ref="AE7:AG7"/>
    <mergeCell ref="AE8:AG8"/>
    <mergeCell ref="AJ6:AK6"/>
    <mergeCell ref="AJ7:AK7"/>
    <mergeCell ref="AH4:AI5"/>
    <mergeCell ref="AJ4:AK5"/>
    <mergeCell ref="AL4:AM5"/>
    <mergeCell ref="AN4:AO5"/>
    <mergeCell ref="AC4:AD5"/>
    <mergeCell ref="AL8:AM8"/>
    <mergeCell ref="AE4:AG5"/>
    <mergeCell ref="AH6:AI6"/>
    <mergeCell ref="W17:X17"/>
    <mergeCell ref="W18:X18"/>
    <mergeCell ref="W19:X19"/>
    <mergeCell ref="W4:X5"/>
    <mergeCell ref="U4:V5"/>
    <mergeCell ref="AA4:AB5"/>
    <mergeCell ref="U6:V6"/>
    <mergeCell ref="U7:V7"/>
    <mergeCell ref="U8:V8"/>
    <mergeCell ref="U10:V10"/>
    <mergeCell ref="U11:V11"/>
    <mergeCell ref="U12:V12"/>
    <mergeCell ref="Y15:Z15"/>
    <mergeCell ref="Y16:Z16"/>
    <mergeCell ref="Y17:Z17"/>
    <mergeCell ref="Y18:Z18"/>
    <mergeCell ref="Y9:Z9"/>
    <mergeCell ref="Y10:Z10"/>
    <mergeCell ref="Y11:Z11"/>
    <mergeCell ref="Y12:Z12"/>
    <mergeCell ref="Y13:Z13"/>
    <mergeCell ref="AA18:AB18"/>
    <mergeCell ref="AA19:AB19"/>
    <mergeCell ref="W9:X9"/>
    <mergeCell ref="W10:X10"/>
    <mergeCell ref="W11:X11"/>
    <mergeCell ref="W12:X12"/>
    <mergeCell ref="W13:X13"/>
    <mergeCell ref="W14:X14"/>
    <mergeCell ref="W15:X15"/>
    <mergeCell ref="W16:X16"/>
    <mergeCell ref="AE9:AG9"/>
    <mergeCell ref="AE10:AG10"/>
    <mergeCell ref="Y14:Z14"/>
    <mergeCell ref="K21:L21"/>
    <mergeCell ref="K22:L22"/>
    <mergeCell ref="K13:L13"/>
    <mergeCell ref="K14:L14"/>
    <mergeCell ref="K15:L15"/>
    <mergeCell ref="K16:L16"/>
    <mergeCell ref="K17:L17"/>
    <mergeCell ref="K18:L18"/>
    <mergeCell ref="I21:J21"/>
    <mergeCell ref="I22:J22"/>
    <mergeCell ref="I16:J16"/>
    <mergeCell ref="I17:J17"/>
    <mergeCell ref="I18:J18"/>
    <mergeCell ref="K19:L19"/>
    <mergeCell ref="K20:L20"/>
    <mergeCell ref="K7:L7"/>
    <mergeCell ref="K8:L8"/>
    <mergeCell ref="K9:L9"/>
    <mergeCell ref="K10:L10"/>
    <mergeCell ref="K11:L11"/>
    <mergeCell ref="K12:L12"/>
    <mergeCell ref="I13:J13"/>
    <mergeCell ref="I14:J14"/>
    <mergeCell ref="I15:J15"/>
    <mergeCell ref="I7:J7"/>
    <mergeCell ref="I8:J8"/>
    <mergeCell ref="I9:J9"/>
    <mergeCell ref="I10:J10"/>
    <mergeCell ref="I11:J11"/>
    <mergeCell ref="I12:J12"/>
    <mergeCell ref="G17:H17"/>
    <mergeCell ref="G18:H18"/>
    <mergeCell ref="G19:H19"/>
    <mergeCell ref="G20:H20"/>
    <mergeCell ref="I19:J19"/>
    <mergeCell ref="I20:J20"/>
    <mergeCell ref="B2:D2"/>
    <mergeCell ref="G21:H21"/>
    <mergeCell ref="G22:H22"/>
    <mergeCell ref="G11:H11"/>
    <mergeCell ref="G12:H12"/>
    <mergeCell ref="G13:H13"/>
    <mergeCell ref="G14:H14"/>
    <mergeCell ref="G15:H15"/>
    <mergeCell ref="G16:H16"/>
    <mergeCell ref="G7:H7"/>
    <mergeCell ref="G8:H8"/>
    <mergeCell ref="G9:H9"/>
    <mergeCell ref="G10:H10"/>
    <mergeCell ref="C4:E4"/>
    <mergeCell ref="H2:K2"/>
    <mergeCell ref="H3:L3"/>
    <mergeCell ref="H4:K4"/>
    <mergeCell ref="H5:K5"/>
    <mergeCell ref="U9:V9"/>
    <mergeCell ref="N15:T16"/>
    <mergeCell ref="N18:P19"/>
    <mergeCell ref="N9:T10"/>
    <mergeCell ref="O12:Q12"/>
    <mergeCell ref="R12:T12"/>
    <mergeCell ref="O13:P13"/>
    <mergeCell ref="O14:P14"/>
    <mergeCell ref="R13:T13"/>
    <mergeCell ref="R14:T14"/>
    <mergeCell ref="U13:V13"/>
    <mergeCell ref="U24:V24"/>
    <mergeCell ref="U25:V25"/>
    <mergeCell ref="U26:V26"/>
    <mergeCell ref="U27:V27"/>
    <mergeCell ref="U14:V14"/>
    <mergeCell ref="U15:V15"/>
    <mergeCell ref="U16:V16"/>
    <mergeCell ref="U17:V17"/>
    <mergeCell ref="U18:V18"/>
    <mergeCell ref="W31:X31"/>
    <mergeCell ref="Y31:Z31"/>
    <mergeCell ref="AA31:AB31"/>
    <mergeCell ref="AC31:AD31"/>
    <mergeCell ref="U31:V31"/>
    <mergeCell ref="Y29:Z29"/>
    <mergeCell ref="Y30:Z30"/>
    <mergeCell ref="U29:V29"/>
    <mergeCell ref="N2:T3"/>
    <mergeCell ref="O6:P6"/>
    <mergeCell ref="O7:Q7"/>
    <mergeCell ref="O8:P8"/>
    <mergeCell ref="R5:T5"/>
    <mergeCell ref="R6:T6"/>
    <mergeCell ref="R7:T7"/>
    <mergeCell ref="R8:T8"/>
    <mergeCell ref="U2:AD3"/>
    <mergeCell ref="Y4:Z5"/>
    <mergeCell ref="U28:V28"/>
    <mergeCell ref="U19:V19"/>
    <mergeCell ref="U20:V20"/>
    <mergeCell ref="U21:V21"/>
    <mergeCell ref="U22:V22"/>
    <mergeCell ref="U23:V23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E. Tosi</dc:creator>
  <cp:lastModifiedBy>Alexandra E. Tosi</cp:lastModifiedBy>
  <dcterms:created xsi:type="dcterms:W3CDTF">2023-07-26T15:32:08Z</dcterms:created>
  <dcterms:modified xsi:type="dcterms:W3CDTF">2025-07-18T14:16:38Z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Local">
    <vt:bool>true</vt:bool>
  </property>
</Properties>
</file>